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23" i="1"/>
  <c r="G42"/>
  <c r="B195"/>
  <c r="A195"/>
  <c r="L194"/>
  <c r="J194"/>
  <c r="I194"/>
  <c r="H194"/>
  <c r="G194"/>
  <c r="F194"/>
  <c r="B185"/>
  <c r="A185"/>
  <c r="L184"/>
  <c r="L195" s="1"/>
  <c r="J184"/>
  <c r="I184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I81" s="1"/>
  <c r="H70"/>
  <c r="H81" s="1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G62" s="1"/>
  <c r="F51"/>
  <c r="B43"/>
  <c r="A43"/>
  <c r="L42"/>
  <c r="J42"/>
  <c r="I42"/>
  <c r="H42"/>
  <c r="F42"/>
  <c r="B33"/>
  <c r="A33"/>
  <c r="L32"/>
  <c r="J32"/>
  <c r="I32"/>
  <c r="H32"/>
  <c r="G32"/>
  <c r="F32"/>
  <c r="B24"/>
  <c r="A24"/>
  <c r="L23"/>
  <c r="J23"/>
  <c r="I23"/>
  <c r="H23"/>
  <c r="F23"/>
  <c r="B14"/>
  <c r="A14"/>
  <c r="L13"/>
  <c r="L24" s="1"/>
  <c r="J13"/>
  <c r="I13"/>
  <c r="H13"/>
  <c r="G13"/>
  <c r="F13"/>
  <c r="G157" l="1"/>
  <c r="I157"/>
  <c r="F138"/>
  <c r="J138"/>
  <c r="I138"/>
  <c r="H138"/>
  <c r="F119"/>
  <c r="J119"/>
  <c r="H119"/>
  <c r="J100"/>
  <c r="I100"/>
  <c r="F24"/>
  <c r="J195"/>
  <c r="I195"/>
  <c r="H176"/>
  <c r="H195"/>
  <c r="F195"/>
  <c r="I176"/>
  <c r="J176"/>
  <c r="G176"/>
  <c r="F176"/>
  <c r="J157"/>
  <c r="I119"/>
  <c r="G119"/>
  <c r="G100"/>
  <c r="H100"/>
  <c r="F100"/>
  <c r="G81"/>
  <c r="F81"/>
  <c r="J81"/>
  <c r="L43"/>
  <c r="L196" s="1"/>
  <c r="J24"/>
  <c r="I24"/>
  <c r="H24"/>
  <c r="G24"/>
  <c r="F62"/>
  <c r="J62"/>
  <c r="I62"/>
  <c r="H62"/>
  <c r="F43"/>
  <c r="I43"/>
  <c r="J43"/>
  <c r="H43"/>
  <c r="G43"/>
  <c r="H157"/>
  <c r="G196" l="1"/>
  <c r="F196"/>
  <c r="J196"/>
  <c r="I196"/>
  <c r="H196"/>
</calcChain>
</file>

<file path=xl/sharedStrings.xml><?xml version="1.0" encoding="utf-8"?>
<sst xmlns="http://schemas.openxmlformats.org/spreadsheetml/2006/main" count="421" uniqueCount="161">
  <si>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</si>
  <si>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</si>
  <si>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</si>
  <si>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</si>
  <si>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</si>
  <si>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</si>
  <si>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</si>
  <si>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</si>
  <si>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</si>
  <si>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</si>
  <si>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</si>
  <si>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</si>
  <si>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</si>
  <si>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</si>
  <si>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</si>
  <si>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</si>
  <si>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</si>
  <si>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</si>
  <si>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</si>
  <si>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</si>
  <si>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</si>
  <si>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</si>
  <si>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</si>
  <si>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</si>
  <si>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</si>
  <si>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</si>
  <si>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</si>
  <si>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</si>
  <si>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</si>
  <si>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</si>
  <si>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</si>
  <si>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</si>
  <si>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</si>
  <si>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</si>
  <si>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</si>
  <si>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</si>
  <si>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</si>
  <si>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</si>
  <si>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</si>
  <si>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Кабинетная СОШ</t>
  </si>
  <si>
    <t>54-5з</t>
  </si>
  <si>
    <t>Суп гороховый</t>
  </si>
  <si>
    <t>54-25с</t>
  </si>
  <si>
    <t>54-4г</t>
  </si>
  <si>
    <t>Напиток из шиповника</t>
  </si>
  <si>
    <t>54-13хн</t>
  </si>
  <si>
    <t xml:space="preserve">Хлеб пшеничный </t>
  </si>
  <si>
    <t>Пром.</t>
  </si>
  <si>
    <t>54-3соус</t>
  </si>
  <si>
    <t>Огурец в нарезке</t>
  </si>
  <si>
    <t>54-2з</t>
  </si>
  <si>
    <t>Борщ с капустой и картофелем со сметаной</t>
  </si>
  <si>
    <t>54-2с</t>
  </si>
  <si>
    <t>Гуляш из говядины</t>
  </si>
  <si>
    <t>Макароны отварные</t>
  </si>
  <si>
    <t>54-1г</t>
  </si>
  <si>
    <t>Компот из смеси сухофруктов</t>
  </si>
  <si>
    <t>Плов с курицей</t>
  </si>
  <si>
    <t>54-12м</t>
  </si>
  <si>
    <t>Суп картофельный с макаронными изделиями</t>
  </si>
  <si>
    <t>54-24с</t>
  </si>
  <si>
    <t>54-6г</t>
  </si>
  <si>
    <t>54-2хн</t>
  </si>
  <si>
    <t>Щи из свежей капусты со сметаной</t>
  </si>
  <si>
    <t>54-1с</t>
  </si>
  <si>
    <t>Тефтели из говядины с рисом</t>
  </si>
  <si>
    <t>54-16м</t>
  </si>
  <si>
    <t>Картофельное пюре</t>
  </si>
  <si>
    <t>54-11г</t>
  </si>
  <si>
    <t>Хлеб пшеничный</t>
  </si>
  <si>
    <t>Соус красный основной</t>
  </si>
  <si>
    <t>54-1хн</t>
  </si>
  <si>
    <t>Салат из свежих помидоров и огурцов</t>
  </si>
  <si>
    <t>Салат из капусты с овощами</t>
  </si>
  <si>
    <t>54-10з</t>
  </si>
  <si>
    <t>Рис отварной</t>
  </si>
  <si>
    <t>Компот из кураги</t>
  </si>
  <si>
    <t>Помидор в нарезке</t>
  </si>
  <si>
    <t>54-3з</t>
  </si>
  <si>
    <t>Котлета из курицы</t>
  </si>
  <si>
    <t>54-5м</t>
  </si>
  <si>
    <t xml:space="preserve">Пром. </t>
  </si>
  <si>
    <t>54-4с</t>
  </si>
  <si>
    <t xml:space="preserve"> и.о. директор</t>
  </si>
  <si>
    <t>Гринчук  Л.Н.</t>
  </si>
  <si>
    <t>51-16м</t>
  </si>
  <si>
    <t>Яблоко</t>
  </si>
  <si>
    <t>Борщ с капустой и картофелем</t>
  </si>
  <si>
    <t>Печень говяжья по-строгановски</t>
  </si>
  <si>
    <t>54-18м</t>
  </si>
  <si>
    <t>Сок персиковый</t>
  </si>
  <si>
    <t>54-22с</t>
  </si>
  <si>
    <t>Помидор  в нарезке</t>
  </si>
  <si>
    <t>Суп крестьянский с крупой (крупа  перловая)</t>
  </si>
  <si>
    <t>54-10с</t>
  </si>
  <si>
    <t>Рыба тушеная в томате с овощами (горбуша)</t>
  </si>
  <si>
    <t>51-10р</t>
  </si>
  <si>
    <t>Компот из свежих яблок</t>
  </si>
  <si>
    <t>54-32хн</t>
  </si>
  <si>
    <t>фрукт</t>
  </si>
  <si>
    <t>Банан</t>
  </si>
  <si>
    <t>Салат из белокочанной капусты</t>
  </si>
  <si>
    <t>54-7з</t>
  </si>
  <si>
    <t>Курица отварная</t>
  </si>
  <si>
    <t>54-21м</t>
  </si>
  <si>
    <t>Сок абрикосовый</t>
  </si>
  <si>
    <t>Фрукт</t>
  </si>
  <si>
    <t xml:space="preserve">Пром </t>
  </si>
  <si>
    <t>Апельсин</t>
  </si>
  <si>
    <t>Салат из  капусты с овощами</t>
  </si>
  <si>
    <t>Каша гречневая  рассыпчатая</t>
  </si>
  <si>
    <t>Сок яблочный</t>
  </si>
  <si>
    <t>Салат из свежих помидор и огурцов</t>
  </si>
  <si>
    <t>Щи  из свежей капусты со сметаной</t>
  </si>
  <si>
    <t>54-10р</t>
  </si>
  <si>
    <t xml:space="preserve">Тефтели из говядины с  рисом </t>
  </si>
  <si>
    <t>Мандарин</t>
  </si>
  <si>
    <t>Рассольник  домашний</t>
  </si>
  <si>
    <t>Котлета  из говядины</t>
  </si>
  <si>
    <t>54-4м</t>
  </si>
  <si>
    <t>Чай с сахаром</t>
  </si>
  <si>
    <t>54-2 гн</t>
  </si>
  <si>
    <t>Сыр твердых сортов в нарезке</t>
  </si>
  <si>
    <t>Каша жидкая молочная овсяная</t>
  </si>
  <si>
    <t xml:space="preserve">Печенье </t>
  </si>
  <si>
    <t>54-1з</t>
  </si>
  <si>
    <t>54-22к</t>
  </si>
  <si>
    <t>54-2гн</t>
  </si>
  <si>
    <t>Каша жидкая молочная рисовая</t>
  </si>
  <si>
    <t>54-25.1к</t>
  </si>
  <si>
    <t>Какао с молоком</t>
  </si>
  <si>
    <t>54-21гн</t>
  </si>
  <si>
    <t>Каша жидкая молочная манная</t>
  </si>
  <si>
    <t>54-27к</t>
  </si>
  <si>
    <t>Кофейный напиток с молоком</t>
  </si>
  <si>
    <t>54-23гн</t>
  </si>
  <si>
    <t>Пряник</t>
  </si>
  <si>
    <t>Каша жидкая молочная пшенная</t>
  </si>
  <si>
    <t>54-24к</t>
  </si>
  <si>
    <t>Повидло яблочное</t>
  </si>
  <si>
    <t>Йогурт 1,5%</t>
  </si>
  <si>
    <t>Масло сливочное (порциями)</t>
  </si>
  <si>
    <t>53-19з</t>
  </si>
  <si>
    <t>Суп молочный с макаронными изделиями</t>
  </si>
  <si>
    <t>54-19к</t>
  </si>
  <si>
    <t xml:space="preserve">Чай с лимоном и сахаром </t>
  </si>
  <si>
    <t>54-3гн</t>
  </si>
  <si>
    <t>Конфеты с шоколадно-кремовыми корпусами</t>
  </si>
  <si>
    <t>Повидло абрикосовое</t>
  </si>
  <si>
    <t>Каша вязкая молочная пшеничная</t>
  </si>
  <si>
    <t>54-13к</t>
  </si>
  <si>
    <t>54-45гн</t>
  </si>
  <si>
    <t>54-2м</t>
  </si>
  <si>
    <t xml:space="preserve">Напиток из шиповника </t>
  </si>
  <si>
    <t>Сок вишневый</t>
  </si>
  <si>
    <t xml:space="preserve">Картофельное пюре </t>
  </si>
  <si>
    <t xml:space="preserve">Каша вязкая молочная овсяная с изюмом </t>
  </si>
  <si>
    <t>54-10к</t>
  </si>
  <si>
    <t xml:space="preserve">Какао с молоком </t>
  </si>
  <si>
    <t xml:space="preserve">Каша гречневая рассыпчатая </t>
  </si>
  <si>
    <t xml:space="preserve">Рис отварной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</si>
</sst>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89" sqref="G18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83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84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123</v>
      </c>
      <c r="F6" s="40">
        <v>200</v>
      </c>
      <c r="G6" s="40">
        <v>6.8</v>
      </c>
      <c r="H6" s="40">
        <v>7.4</v>
      </c>
      <c r="I6" s="40">
        <v>24.6</v>
      </c>
      <c r="J6" s="40">
        <v>192.7</v>
      </c>
      <c r="K6" s="41" t="s">
        <v>126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120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127</v>
      </c>
      <c r="L8" s="43"/>
    </row>
    <row r="9" spans="1:12" ht="15">
      <c r="A9" s="23"/>
      <c r="B9" s="15"/>
      <c r="C9" s="11"/>
      <c r="D9" s="7" t="s">
        <v>23</v>
      </c>
      <c r="E9" s="42" t="s">
        <v>69</v>
      </c>
      <c r="F9" s="43">
        <v>40</v>
      </c>
      <c r="G9" s="43">
        <v>3</v>
      </c>
      <c r="H9" s="43">
        <v>0.3</v>
      </c>
      <c r="I9" s="43">
        <v>19.7</v>
      </c>
      <c r="J9" s="43">
        <v>93.8</v>
      </c>
      <c r="K9" s="44" t="s">
        <v>47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122</v>
      </c>
      <c r="F11" s="43">
        <v>30</v>
      </c>
      <c r="G11" s="43">
        <v>7</v>
      </c>
      <c r="H11" s="43">
        <v>8.9</v>
      </c>
      <c r="I11" s="43">
        <v>0</v>
      </c>
      <c r="J11" s="43">
        <v>107.5</v>
      </c>
      <c r="K11" s="44" t="s">
        <v>125</v>
      </c>
      <c r="L11" s="43"/>
    </row>
    <row r="12" spans="1:12" ht="15">
      <c r="A12" s="23"/>
      <c r="B12" s="15"/>
      <c r="C12" s="11"/>
      <c r="D12" s="6"/>
      <c r="E12" s="42" t="s">
        <v>124</v>
      </c>
      <c r="F12" s="43">
        <v>30</v>
      </c>
      <c r="G12" s="43">
        <v>2.2999999999999998</v>
      </c>
      <c r="H12" s="43">
        <v>2.9</v>
      </c>
      <c r="I12" s="43">
        <v>22.3</v>
      </c>
      <c r="J12" s="43">
        <v>124.7</v>
      </c>
      <c r="K12" s="44" t="s">
        <v>47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19.3</v>
      </c>
      <c r="H13" s="19">
        <f>SUM(H6:H12)</f>
        <v>19.5</v>
      </c>
      <c r="I13" s="19">
        <f>SUM(I6:I12)</f>
        <v>73</v>
      </c>
      <c r="J13" s="19">
        <f>SUM(J6:J12)</f>
        <v>545.5</v>
      </c>
      <c r="K13" s="25"/>
      <c r="L13" s="19">
        <f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73</v>
      </c>
      <c r="F14" s="43">
        <v>60</v>
      </c>
      <c r="G14" s="43">
        <v>1.7</v>
      </c>
      <c r="H14" s="43">
        <v>4</v>
      </c>
      <c r="I14" s="43">
        <v>1.7</v>
      </c>
      <c r="J14" s="43">
        <v>50</v>
      </c>
      <c r="K14" s="44" t="s">
        <v>74</v>
      </c>
      <c r="L14" s="43"/>
    </row>
    <row r="15" spans="1:12" ht="1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6.5</v>
      </c>
      <c r="H15" s="43">
        <v>2.8</v>
      </c>
      <c r="I15" s="43">
        <v>14.9</v>
      </c>
      <c r="J15" s="43">
        <v>110.9</v>
      </c>
      <c r="K15" s="44" t="s">
        <v>42</v>
      </c>
      <c r="L15" s="43"/>
    </row>
    <row r="16" spans="1:12" ht="15">
      <c r="A16" s="23"/>
      <c r="B16" s="15"/>
      <c r="C16" s="11"/>
      <c r="D16" s="7" t="s">
        <v>28</v>
      </c>
      <c r="E16" s="42" t="s">
        <v>65</v>
      </c>
      <c r="F16" s="43">
        <v>100</v>
      </c>
      <c r="G16" s="43">
        <v>14.5</v>
      </c>
      <c r="H16" s="43">
        <v>14.6</v>
      </c>
      <c r="I16" s="43">
        <v>8.1</v>
      </c>
      <c r="J16" s="43">
        <v>221.9</v>
      </c>
      <c r="K16" s="44" t="s">
        <v>85</v>
      </c>
      <c r="L16" s="43"/>
    </row>
    <row r="17" spans="1:12" ht="15">
      <c r="A17" s="23"/>
      <c r="B17" s="15"/>
      <c r="C17" s="11"/>
      <c r="D17" s="7" t="s">
        <v>29</v>
      </c>
      <c r="E17" s="42" t="s">
        <v>159</v>
      </c>
      <c r="F17" s="43">
        <v>150</v>
      </c>
      <c r="G17" s="43">
        <v>8.1999999999999993</v>
      </c>
      <c r="H17" s="43">
        <v>6.3</v>
      </c>
      <c r="I17" s="43">
        <v>35.9</v>
      </c>
      <c r="J17" s="43">
        <v>233.7</v>
      </c>
      <c r="K17" s="44" t="s">
        <v>43</v>
      </c>
      <c r="L17" s="43"/>
    </row>
    <row r="18" spans="1:12" ht="15">
      <c r="A18" s="23"/>
      <c r="B18" s="15"/>
      <c r="C18" s="11"/>
      <c r="D18" s="7" t="s">
        <v>30</v>
      </c>
      <c r="E18" s="42" t="s">
        <v>76</v>
      </c>
      <c r="F18" s="43">
        <v>200</v>
      </c>
      <c r="G18" s="43">
        <v>1</v>
      </c>
      <c r="H18" s="43">
        <v>0.1</v>
      </c>
      <c r="I18" s="43">
        <v>15.6</v>
      </c>
      <c r="J18" s="43">
        <v>66.900000000000006</v>
      </c>
      <c r="K18" s="44" t="s">
        <v>62</v>
      </c>
      <c r="L18" s="43"/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70.3</v>
      </c>
      <c r="K19" s="44" t="s">
        <v>47</v>
      </c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86</v>
      </c>
      <c r="F21" s="43">
        <v>120</v>
      </c>
      <c r="G21" s="43">
        <v>0.5</v>
      </c>
      <c r="H21" s="43">
        <v>0.5</v>
      </c>
      <c r="I21" s="43">
        <v>11.8</v>
      </c>
      <c r="J21" s="43">
        <v>53.3</v>
      </c>
      <c r="K21" s="44" t="s">
        <v>47</v>
      </c>
      <c r="L21" s="43"/>
    </row>
    <row r="22" spans="1:12" ht="15">
      <c r="A22" s="23"/>
      <c r="B22" s="15"/>
      <c r="C22" s="11"/>
      <c r="D22" s="6"/>
      <c r="E22" s="42" t="s">
        <v>70</v>
      </c>
      <c r="F22" s="43">
        <v>50</v>
      </c>
      <c r="G22" s="43">
        <v>1.6</v>
      </c>
      <c r="H22" s="43">
        <v>1.2</v>
      </c>
      <c r="I22" s="43">
        <v>4.5</v>
      </c>
      <c r="J22" s="43">
        <v>35.299999999999997</v>
      </c>
      <c r="K22" s="44" t="s">
        <v>48</v>
      </c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>SUM(G14:G22)</f>
        <v>36.299999999999997</v>
      </c>
      <c r="H23" s="19">
        <f>SUM(H14:H22)</f>
        <v>29.7</v>
      </c>
      <c r="I23" s="19">
        <f>SUM(I14:I22)</f>
        <v>107.3</v>
      </c>
      <c r="J23" s="19">
        <f>SUM(J14:J22)</f>
        <v>842.29999999999984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1410</v>
      </c>
      <c r="G24" s="32">
        <f>G13+G23</f>
        <v>55.599999999999994</v>
      </c>
      <c r="H24" s="32">
        <f>H13+H23</f>
        <v>49.2</v>
      </c>
      <c r="I24" s="32">
        <f>I13+I23</f>
        <v>180.3</v>
      </c>
      <c r="J24" s="32">
        <f>J13+J23</f>
        <v>1387.7999999999997</v>
      </c>
      <c r="K24" s="32"/>
      <c r="L24" s="32">
        <f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128</v>
      </c>
      <c r="F25" s="40">
        <v>200</v>
      </c>
      <c r="G25" s="40">
        <v>5.3</v>
      </c>
      <c r="H25" s="40">
        <v>5.4</v>
      </c>
      <c r="I25" s="40">
        <v>28.7</v>
      </c>
      <c r="J25" s="40">
        <v>184.5</v>
      </c>
      <c r="K25" s="41" t="s">
        <v>129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130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131</v>
      </c>
      <c r="L27" s="43"/>
    </row>
    <row r="28" spans="1:12" ht="15">
      <c r="A28" s="14"/>
      <c r="B28" s="15"/>
      <c r="C28" s="11"/>
      <c r="D28" s="7" t="s">
        <v>23</v>
      </c>
      <c r="E28" s="42" t="s">
        <v>69</v>
      </c>
      <c r="F28" s="43">
        <v>100</v>
      </c>
      <c r="G28" s="43">
        <v>7.6</v>
      </c>
      <c r="H28" s="43">
        <v>0.8</v>
      </c>
      <c r="I28" s="43">
        <v>49.2</v>
      </c>
      <c r="J28" s="43">
        <v>234.4</v>
      </c>
      <c r="K28" s="44" t="s">
        <v>47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17.600000000000001</v>
      </c>
      <c r="H32" s="19">
        <f>SUM(H25:H31)</f>
        <v>9.7000000000000011</v>
      </c>
      <c r="I32" s="19">
        <f>SUM(I25:I31)</f>
        <v>90.4</v>
      </c>
      <c r="J32" s="19">
        <f>SUM(J25:J31)</f>
        <v>519.29999999999995</v>
      </c>
      <c r="K32" s="25"/>
      <c r="L32" s="19">
        <f>SUM(L25:L31)</f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100</v>
      </c>
      <c r="G33" s="43">
        <v>0.8</v>
      </c>
      <c r="H33" s="43">
        <v>0.1</v>
      </c>
      <c r="I33" s="43">
        <v>2.5</v>
      </c>
      <c r="J33" s="43">
        <v>14.1</v>
      </c>
      <c r="K33" s="44" t="s">
        <v>50</v>
      </c>
      <c r="L33" s="43"/>
    </row>
    <row r="34" spans="1:12" ht="15">
      <c r="A34" s="14"/>
      <c r="B34" s="15"/>
      <c r="C34" s="11"/>
      <c r="D34" s="7" t="s">
        <v>27</v>
      </c>
      <c r="E34" s="42" t="s">
        <v>87</v>
      </c>
      <c r="F34" s="43">
        <v>250</v>
      </c>
      <c r="G34" s="43">
        <v>5.4</v>
      </c>
      <c r="H34" s="43">
        <v>4.3</v>
      </c>
      <c r="I34" s="43">
        <v>9.3000000000000007</v>
      </c>
      <c r="J34" s="43">
        <v>97.9</v>
      </c>
      <c r="K34" s="44" t="s">
        <v>91</v>
      </c>
      <c r="L34" s="43"/>
    </row>
    <row r="35" spans="1:12" ht="15">
      <c r="A35" s="14"/>
      <c r="B35" s="15"/>
      <c r="C35" s="11"/>
      <c r="D35" s="7" t="s">
        <v>28</v>
      </c>
      <c r="E35" s="42" t="s">
        <v>88</v>
      </c>
      <c r="F35" s="43">
        <v>100</v>
      </c>
      <c r="G35" s="43">
        <v>16.7</v>
      </c>
      <c r="H35" s="43">
        <v>15.9</v>
      </c>
      <c r="I35" s="43">
        <v>6.7</v>
      </c>
      <c r="J35" s="43">
        <v>236.5</v>
      </c>
      <c r="K35" s="44" t="s">
        <v>89</v>
      </c>
      <c r="L35" s="43"/>
    </row>
    <row r="36" spans="1:12" ht="15">
      <c r="A36" s="14"/>
      <c r="B36" s="15"/>
      <c r="C36" s="11"/>
      <c r="D36" s="7" t="s">
        <v>29</v>
      </c>
      <c r="E36" s="42" t="s">
        <v>54</v>
      </c>
      <c r="F36" s="43">
        <v>200</v>
      </c>
      <c r="G36" s="43">
        <v>7.1</v>
      </c>
      <c r="H36" s="43">
        <v>6.6</v>
      </c>
      <c r="I36" s="43">
        <v>43.7</v>
      </c>
      <c r="J36" s="43">
        <v>262.39999999999998</v>
      </c>
      <c r="K36" s="44" t="s">
        <v>55</v>
      </c>
      <c r="L36" s="43"/>
    </row>
    <row r="37" spans="1:12" ht="15">
      <c r="A37" s="14"/>
      <c r="B37" s="15"/>
      <c r="C37" s="11"/>
      <c r="D37" s="7" t="s">
        <v>30</v>
      </c>
      <c r="E37" s="42" t="s">
        <v>90</v>
      </c>
      <c r="F37" s="43">
        <v>200</v>
      </c>
      <c r="G37" s="43">
        <v>0.6</v>
      </c>
      <c r="H37" s="43">
        <v>0</v>
      </c>
      <c r="I37" s="43">
        <v>33</v>
      </c>
      <c r="J37" s="43">
        <v>134.4</v>
      </c>
      <c r="K37" s="44" t="s">
        <v>47</v>
      </c>
      <c r="L37" s="43"/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47</v>
      </c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51"/>
      <c r="E41" s="52"/>
      <c r="F41" s="52"/>
      <c r="G41" s="52"/>
      <c r="H41" s="52"/>
      <c r="I41" s="52"/>
      <c r="J41" s="52"/>
      <c r="K41" s="52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SUM(F33:F40)</f>
        <v>910</v>
      </c>
      <c r="G42" s="19">
        <f>SUM(G33:G40)</f>
        <v>35.200000000000003</v>
      </c>
      <c r="H42" s="19">
        <f>SUM(H33:H40)</f>
        <v>27.4</v>
      </c>
      <c r="I42" s="19">
        <f>SUM(I33:I40)</f>
        <v>124.7</v>
      </c>
      <c r="J42" s="19">
        <f>SUM(J33:J40)</f>
        <v>885.9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1410</v>
      </c>
      <c r="G43" s="32">
        <f>G32+G42</f>
        <v>52.800000000000004</v>
      </c>
      <c r="H43" s="32">
        <f>H32+H42</f>
        <v>37.1</v>
      </c>
      <c r="I43" s="32">
        <f>I32+I42</f>
        <v>215.10000000000002</v>
      </c>
      <c r="J43" s="32">
        <f>J32+J42</f>
        <v>1405.1999999999998</v>
      </c>
      <c r="K43" s="32"/>
      <c r="L43" s="32">
        <f>L32+L42</f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132</v>
      </c>
      <c r="F44" s="40">
        <v>200</v>
      </c>
      <c r="G44" s="40">
        <v>5.3</v>
      </c>
      <c r="H44" s="40">
        <v>5.7</v>
      </c>
      <c r="I44" s="40">
        <v>25.3</v>
      </c>
      <c r="J44" s="40">
        <v>174.2</v>
      </c>
      <c r="K44" s="41" t="s">
        <v>133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134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135</v>
      </c>
      <c r="L46" s="43"/>
    </row>
    <row r="47" spans="1:12" ht="15">
      <c r="A47" s="23"/>
      <c r="B47" s="15"/>
      <c r="C47" s="11"/>
      <c r="D47" s="7" t="s">
        <v>23</v>
      </c>
      <c r="E47" s="42" t="s">
        <v>69</v>
      </c>
      <c r="F47" s="43">
        <v>40</v>
      </c>
      <c r="G47" s="43">
        <v>3</v>
      </c>
      <c r="H47" s="43">
        <v>0.3</v>
      </c>
      <c r="I47" s="43">
        <v>19.7</v>
      </c>
      <c r="J47" s="43">
        <v>93.8</v>
      </c>
      <c r="K47" s="44" t="s">
        <v>47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136</v>
      </c>
      <c r="F49" s="43">
        <v>60</v>
      </c>
      <c r="G49" s="43">
        <v>3.5</v>
      </c>
      <c r="H49" s="43">
        <v>2.8</v>
      </c>
      <c r="I49" s="43">
        <v>45</v>
      </c>
      <c r="J49" s="43">
        <v>219.5</v>
      </c>
      <c r="K49" s="44" t="s">
        <v>47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15.7</v>
      </c>
      <c r="H51" s="19">
        <f>SUM(H44:H50)</f>
        <v>11.7</v>
      </c>
      <c r="I51" s="19">
        <f>SUM(I44:I50)</f>
        <v>101.2</v>
      </c>
      <c r="J51" s="19">
        <f>SUM(J44:J50)</f>
        <v>573.5</v>
      </c>
      <c r="K51" s="25"/>
      <c r="L51" s="19">
        <f>SUM(L44:L50)</f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92</v>
      </c>
      <c r="F52" s="43">
        <v>60</v>
      </c>
      <c r="G52" s="43">
        <v>0.7</v>
      </c>
      <c r="H52" s="43">
        <v>0.1</v>
      </c>
      <c r="I52" s="43">
        <v>2.2999999999999998</v>
      </c>
      <c r="J52" s="43">
        <v>12.8</v>
      </c>
      <c r="K52" s="44" t="s">
        <v>78</v>
      </c>
      <c r="L52" s="43"/>
    </row>
    <row r="53" spans="1:12" ht="15">
      <c r="A53" s="23"/>
      <c r="B53" s="15"/>
      <c r="C53" s="11"/>
      <c r="D53" s="7" t="s">
        <v>27</v>
      </c>
      <c r="E53" s="42" t="s">
        <v>93</v>
      </c>
      <c r="F53" s="43">
        <v>200</v>
      </c>
      <c r="G53" s="43">
        <v>5.0999999999999996</v>
      </c>
      <c r="H53" s="43">
        <v>5.8</v>
      </c>
      <c r="I53" s="43">
        <v>10.8</v>
      </c>
      <c r="J53" s="43">
        <v>115.6</v>
      </c>
      <c r="K53" s="44" t="s">
        <v>94</v>
      </c>
      <c r="L53" s="43"/>
    </row>
    <row r="54" spans="1:12" ht="15">
      <c r="A54" s="23"/>
      <c r="B54" s="15"/>
      <c r="C54" s="11"/>
      <c r="D54" s="7" t="s">
        <v>28</v>
      </c>
      <c r="E54" s="42" t="s">
        <v>95</v>
      </c>
      <c r="F54" s="43">
        <v>100</v>
      </c>
      <c r="G54" s="43">
        <v>16.3</v>
      </c>
      <c r="H54" s="43">
        <v>9.5</v>
      </c>
      <c r="I54" s="43">
        <v>6.4</v>
      </c>
      <c r="J54" s="43">
        <v>176.1</v>
      </c>
      <c r="K54" s="44" t="s">
        <v>96</v>
      </c>
      <c r="L54" s="43"/>
    </row>
    <row r="55" spans="1:12" ht="15">
      <c r="A55" s="23"/>
      <c r="B55" s="15"/>
      <c r="C55" s="11"/>
      <c r="D55" s="7" t="s">
        <v>29</v>
      </c>
      <c r="E55" s="42" t="s">
        <v>160</v>
      </c>
      <c r="F55" s="43">
        <v>150</v>
      </c>
      <c r="G55" s="43">
        <v>3.6</v>
      </c>
      <c r="H55" s="43">
        <v>4.8</v>
      </c>
      <c r="I55" s="43">
        <v>36.4</v>
      </c>
      <c r="J55" s="43">
        <v>203.5</v>
      </c>
      <c r="K55" s="44" t="s">
        <v>61</v>
      </c>
      <c r="L55" s="43"/>
    </row>
    <row r="56" spans="1:12" ht="15">
      <c r="A56" s="23"/>
      <c r="B56" s="15"/>
      <c r="C56" s="11"/>
      <c r="D56" s="7" t="s">
        <v>30</v>
      </c>
      <c r="E56" s="42" t="s">
        <v>97</v>
      </c>
      <c r="F56" s="43">
        <v>200</v>
      </c>
      <c r="G56" s="43">
        <v>0.2</v>
      </c>
      <c r="H56" s="43">
        <v>0.1</v>
      </c>
      <c r="I56" s="43">
        <v>9.9</v>
      </c>
      <c r="J56" s="43">
        <v>41.6</v>
      </c>
      <c r="K56" s="44" t="s">
        <v>98</v>
      </c>
      <c r="L56" s="43"/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100</v>
      </c>
      <c r="G57" s="43">
        <v>7.6</v>
      </c>
      <c r="H57" s="43">
        <v>0.8</v>
      </c>
      <c r="I57" s="43">
        <v>49.2</v>
      </c>
      <c r="J57" s="43">
        <v>234.4</v>
      </c>
      <c r="K57" s="44" t="s">
        <v>47</v>
      </c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 t="s">
        <v>99</v>
      </c>
      <c r="E59" s="42" t="s">
        <v>100</v>
      </c>
      <c r="F59" s="43">
        <v>100</v>
      </c>
      <c r="G59" s="43">
        <v>1.5</v>
      </c>
      <c r="H59" s="43">
        <v>0.5</v>
      </c>
      <c r="I59" s="43">
        <v>21</v>
      </c>
      <c r="J59" s="43">
        <v>94.5</v>
      </c>
      <c r="K59" s="44" t="s">
        <v>47</v>
      </c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>SUM(G52:G60)</f>
        <v>35</v>
      </c>
      <c r="H61" s="19">
        <f>SUM(H52:H60)</f>
        <v>21.6</v>
      </c>
      <c r="I61" s="19">
        <f>SUM(I52:I60)</f>
        <v>136</v>
      </c>
      <c r="J61" s="19">
        <f>SUM(J52:J60)</f>
        <v>878.5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1410</v>
      </c>
      <c r="G62" s="32">
        <f>G51+G61</f>
        <v>50.7</v>
      </c>
      <c r="H62" s="32">
        <f>H51+H61</f>
        <v>33.299999999999997</v>
      </c>
      <c r="I62" s="32">
        <f>I51+I61</f>
        <v>237.2</v>
      </c>
      <c r="J62" s="32">
        <f>J51+J61</f>
        <v>1452</v>
      </c>
      <c r="K62" s="32"/>
      <c r="L62" s="32">
        <f>L51+L61</f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137</v>
      </c>
      <c r="F63" s="40">
        <v>200</v>
      </c>
      <c r="G63" s="40">
        <v>8.3000000000000007</v>
      </c>
      <c r="H63" s="40">
        <v>10.1</v>
      </c>
      <c r="I63" s="40">
        <v>37.6</v>
      </c>
      <c r="J63" s="40">
        <v>274.89999999999998</v>
      </c>
      <c r="K63" s="41" t="s">
        <v>138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120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127</v>
      </c>
      <c r="L65" s="43"/>
    </row>
    <row r="66" spans="1:12" ht="15">
      <c r="A66" s="23"/>
      <c r="B66" s="15"/>
      <c r="C66" s="11"/>
      <c r="D66" s="7" t="s">
        <v>23</v>
      </c>
      <c r="E66" s="42" t="s">
        <v>69</v>
      </c>
      <c r="F66" s="43">
        <v>20</v>
      </c>
      <c r="G66" s="43">
        <v>1.5</v>
      </c>
      <c r="H66" s="43">
        <v>0.2</v>
      </c>
      <c r="I66" s="43">
        <v>9.8000000000000007</v>
      </c>
      <c r="J66" s="43">
        <v>46.9</v>
      </c>
      <c r="K66" s="44" t="s">
        <v>47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139</v>
      </c>
      <c r="F68" s="43">
        <v>100</v>
      </c>
      <c r="G68" s="43">
        <v>0.4</v>
      </c>
      <c r="H68" s="43">
        <v>0</v>
      </c>
      <c r="I68" s="43">
        <v>65</v>
      </c>
      <c r="J68" s="43">
        <v>261.60000000000002</v>
      </c>
      <c r="K68" s="44" t="s">
        <v>47</v>
      </c>
      <c r="L68" s="43"/>
    </row>
    <row r="69" spans="1:12" ht="15">
      <c r="A69" s="23"/>
      <c r="B69" s="15"/>
      <c r="C69" s="11"/>
      <c r="D69" s="6"/>
      <c r="E69" s="42" t="s">
        <v>140</v>
      </c>
      <c r="F69" s="43">
        <v>100</v>
      </c>
      <c r="G69" s="43">
        <v>4.0999999999999996</v>
      </c>
      <c r="H69" s="43">
        <v>1.5</v>
      </c>
      <c r="I69" s="43">
        <v>5.9</v>
      </c>
      <c r="J69" s="43">
        <v>53.5</v>
      </c>
      <c r="K69" s="44" t="s">
        <v>47</v>
      </c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>SUM(G63:G69)</f>
        <v>14.5</v>
      </c>
      <c r="H70" s="19">
        <f>SUM(H63:H69)</f>
        <v>11.799999999999999</v>
      </c>
      <c r="I70" s="19">
        <f>SUM(I63:I69)</f>
        <v>124.7</v>
      </c>
      <c r="J70" s="19">
        <f>SUM(J63:J69)</f>
        <v>663.7</v>
      </c>
      <c r="K70" s="25"/>
      <c r="L70" s="19">
        <f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112</v>
      </c>
      <c r="F71" s="43">
        <v>60</v>
      </c>
      <c r="G71" s="43">
        <v>0.6</v>
      </c>
      <c r="H71" s="43">
        <v>3.1</v>
      </c>
      <c r="I71" s="43">
        <v>1.8</v>
      </c>
      <c r="J71" s="43">
        <v>37.5</v>
      </c>
      <c r="K71" s="44" t="s">
        <v>40</v>
      </c>
      <c r="L71" s="43"/>
    </row>
    <row r="72" spans="1:12" ht="1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4.8</v>
      </c>
      <c r="H72" s="43">
        <v>2.2000000000000002</v>
      </c>
      <c r="I72" s="43">
        <v>15.5</v>
      </c>
      <c r="J72" s="43">
        <v>100.9</v>
      </c>
      <c r="K72" s="44" t="s">
        <v>60</v>
      </c>
      <c r="L72" s="43"/>
    </row>
    <row r="73" spans="1:12" ht="15">
      <c r="A73" s="23"/>
      <c r="B73" s="15"/>
      <c r="C73" s="11"/>
      <c r="D73" s="7" t="s">
        <v>28</v>
      </c>
      <c r="E73" s="42" t="s">
        <v>57</v>
      </c>
      <c r="F73" s="43">
        <v>200</v>
      </c>
      <c r="G73" s="43">
        <v>27.3</v>
      </c>
      <c r="H73" s="43">
        <v>6.5</v>
      </c>
      <c r="I73" s="43">
        <v>33.299999999999997</v>
      </c>
      <c r="J73" s="43">
        <v>300.60000000000002</v>
      </c>
      <c r="K73" s="44" t="s">
        <v>58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44</v>
      </c>
      <c r="F75" s="43">
        <v>200</v>
      </c>
      <c r="G75" s="43">
        <v>0.6</v>
      </c>
      <c r="H75" s="43">
        <v>0.2</v>
      </c>
      <c r="I75" s="43">
        <v>15.1</v>
      </c>
      <c r="J75" s="43">
        <v>65.400000000000006</v>
      </c>
      <c r="K75" s="44" t="s">
        <v>45</v>
      </c>
      <c r="L75" s="43"/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 t="s">
        <v>47</v>
      </c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 t="s">
        <v>99</v>
      </c>
      <c r="E78" s="42" t="s">
        <v>86</v>
      </c>
      <c r="F78" s="43">
        <v>200</v>
      </c>
      <c r="G78" s="43">
        <v>0.8</v>
      </c>
      <c r="H78" s="43">
        <v>0.8</v>
      </c>
      <c r="I78" s="43">
        <v>19.600000000000001</v>
      </c>
      <c r="J78" s="43">
        <v>88.8</v>
      </c>
      <c r="K78" s="44" t="s">
        <v>47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910</v>
      </c>
      <c r="G80" s="19">
        <f>SUM(G71:G79)</f>
        <v>37.9</v>
      </c>
      <c r="H80" s="19">
        <f>SUM(H71:H79)</f>
        <v>13.200000000000001</v>
      </c>
      <c r="I80" s="19">
        <f>SUM(I71:I79)</f>
        <v>109.89999999999998</v>
      </c>
      <c r="J80" s="19">
        <f>SUM(J71:J79)</f>
        <v>710.4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1530</v>
      </c>
      <c r="G81" s="32">
        <f>G70+G80</f>
        <v>52.4</v>
      </c>
      <c r="H81" s="32">
        <f>H70+H80</f>
        <v>25</v>
      </c>
      <c r="I81" s="32">
        <f>I70+I80</f>
        <v>234.59999999999997</v>
      </c>
      <c r="J81" s="32">
        <f>J70+J80</f>
        <v>1374.1</v>
      </c>
      <c r="K81" s="32"/>
      <c r="L81" s="32">
        <f>L70+L80</f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143</v>
      </c>
      <c r="F82" s="40">
        <v>250</v>
      </c>
      <c r="G82" s="40">
        <v>6.9</v>
      </c>
      <c r="H82" s="40">
        <v>5.7</v>
      </c>
      <c r="I82" s="40">
        <v>22.3</v>
      </c>
      <c r="J82" s="40">
        <v>167.8</v>
      </c>
      <c r="K82" s="41" t="s">
        <v>144</v>
      </c>
      <c r="L82" s="40"/>
    </row>
    <row r="83" spans="1:12" ht="15">
      <c r="A83" s="23"/>
      <c r="B83" s="15"/>
      <c r="C83" s="11"/>
      <c r="D83" s="6"/>
      <c r="E83" s="42" t="s">
        <v>141</v>
      </c>
      <c r="F83" s="43">
        <v>10</v>
      </c>
      <c r="G83" s="43">
        <v>0.1</v>
      </c>
      <c r="H83" s="43">
        <v>7.3</v>
      </c>
      <c r="I83" s="43">
        <v>0.1</v>
      </c>
      <c r="J83" s="43">
        <v>66.099999999999994</v>
      </c>
      <c r="K83" s="44" t="s">
        <v>142</v>
      </c>
      <c r="L83" s="43"/>
    </row>
    <row r="84" spans="1:12" ht="15">
      <c r="A84" s="23"/>
      <c r="B84" s="15"/>
      <c r="C84" s="11"/>
      <c r="D84" s="7" t="s">
        <v>22</v>
      </c>
      <c r="E84" s="42" t="s">
        <v>145</v>
      </c>
      <c r="F84" s="43">
        <v>200</v>
      </c>
      <c r="G84" s="43">
        <v>0.2</v>
      </c>
      <c r="H84" s="43">
        <v>0.1</v>
      </c>
      <c r="I84" s="43">
        <v>6.6</v>
      </c>
      <c r="J84" s="43">
        <v>27.9</v>
      </c>
      <c r="K84" s="44" t="s">
        <v>146</v>
      </c>
      <c r="L84" s="43"/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20</v>
      </c>
      <c r="G85" s="43">
        <v>1.5</v>
      </c>
      <c r="H85" s="43">
        <v>0.2</v>
      </c>
      <c r="I85" s="43">
        <v>9.8000000000000007</v>
      </c>
      <c r="J85" s="43">
        <v>46.9</v>
      </c>
      <c r="K85" s="44" t="s">
        <v>47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122</v>
      </c>
      <c r="F87" s="43">
        <v>30</v>
      </c>
      <c r="G87" s="43">
        <v>7</v>
      </c>
      <c r="H87" s="43">
        <v>8.9</v>
      </c>
      <c r="I87" s="43">
        <v>0</v>
      </c>
      <c r="J87" s="43">
        <v>107.5</v>
      </c>
      <c r="K87" s="44" t="s">
        <v>125</v>
      </c>
      <c r="L87" s="43"/>
    </row>
    <row r="88" spans="1:12" ht="15">
      <c r="A88" s="23"/>
      <c r="B88" s="15"/>
      <c r="C88" s="11"/>
      <c r="D88" s="6"/>
      <c r="E88" s="42" t="s">
        <v>147</v>
      </c>
      <c r="F88" s="43">
        <v>40</v>
      </c>
      <c r="G88" s="43">
        <v>1.1000000000000001</v>
      </c>
      <c r="H88" s="43">
        <v>10.3</v>
      </c>
      <c r="I88" s="43">
        <v>21.9</v>
      </c>
      <c r="J88" s="43">
        <v>184.7</v>
      </c>
      <c r="K88" s="44" t="s">
        <v>47</v>
      </c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16.8</v>
      </c>
      <c r="H89" s="19">
        <f>SUM(H82:H88)</f>
        <v>32.5</v>
      </c>
      <c r="I89" s="19">
        <f>SUM(I82:I88)</f>
        <v>60.699999999999996</v>
      </c>
      <c r="J89" s="19">
        <f>SUM(J82:J88)</f>
        <v>600.9</v>
      </c>
      <c r="K89" s="25"/>
      <c r="L89" s="19">
        <f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101</v>
      </c>
      <c r="F90" s="43">
        <v>100</v>
      </c>
      <c r="G90" s="43">
        <v>2.5</v>
      </c>
      <c r="H90" s="43">
        <v>10.1</v>
      </c>
      <c r="I90" s="43">
        <v>10.4</v>
      </c>
      <c r="J90" s="43">
        <v>143</v>
      </c>
      <c r="K90" s="44" t="s">
        <v>102</v>
      </c>
      <c r="L90" s="43"/>
    </row>
    <row r="91" spans="1:12" ht="15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4.7</v>
      </c>
      <c r="H91" s="43">
        <v>5.6</v>
      </c>
      <c r="I91" s="43">
        <v>5.7</v>
      </c>
      <c r="J91" s="43">
        <v>92.2</v>
      </c>
      <c r="K91" s="44" t="s">
        <v>64</v>
      </c>
      <c r="L91" s="43"/>
    </row>
    <row r="92" spans="1:12" ht="15">
      <c r="A92" s="23"/>
      <c r="B92" s="15"/>
      <c r="C92" s="11"/>
      <c r="D92" s="7" t="s">
        <v>28</v>
      </c>
      <c r="E92" s="42" t="s">
        <v>103</v>
      </c>
      <c r="F92" s="43">
        <v>100</v>
      </c>
      <c r="G92" s="43">
        <v>32.1</v>
      </c>
      <c r="H92" s="43">
        <v>2.4</v>
      </c>
      <c r="I92" s="43">
        <v>1.1000000000000001</v>
      </c>
      <c r="J92" s="43">
        <v>154.80000000000001</v>
      </c>
      <c r="K92" s="44" t="s">
        <v>104</v>
      </c>
      <c r="L92" s="43"/>
    </row>
    <row r="93" spans="1:12" ht="15">
      <c r="A93" s="23"/>
      <c r="B93" s="15"/>
      <c r="C93" s="11"/>
      <c r="D93" s="7" t="s">
        <v>29</v>
      </c>
      <c r="E93" s="42" t="s">
        <v>67</v>
      </c>
      <c r="F93" s="43">
        <v>150</v>
      </c>
      <c r="G93" s="43">
        <v>3.1</v>
      </c>
      <c r="H93" s="43">
        <v>5.3</v>
      </c>
      <c r="I93" s="43">
        <v>19.8</v>
      </c>
      <c r="J93" s="43">
        <v>139.4</v>
      </c>
      <c r="K93" s="44" t="s">
        <v>68</v>
      </c>
      <c r="L93" s="43"/>
    </row>
    <row r="94" spans="1:12" ht="15">
      <c r="A94" s="23"/>
      <c r="B94" s="15"/>
      <c r="C94" s="11"/>
      <c r="D94" s="7" t="s">
        <v>30</v>
      </c>
      <c r="E94" s="42" t="s">
        <v>105</v>
      </c>
      <c r="F94" s="43">
        <v>200</v>
      </c>
      <c r="G94" s="43">
        <v>1</v>
      </c>
      <c r="H94" s="43">
        <v>0</v>
      </c>
      <c r="I94" s="43">
        <v>25.4</v>
      </c>
      <c r="J94" s="43">
        <v>105.6</v>
      </c>
      <c r="K94" s="44" t="s">
        <v>47</v>
      </c>
      <c r="L94" s="43"/>
    </row>
    <row r="95" spans="1:12" ht="15">
      <c r="A95" s="23"/>
      <c r="B95" s="15"/>
      <c r="C95" s="11"/>
      <c r="D95" s="7" t="s">
        <v>31</v>
      </c>
      <c r="E95" s="42" t="s">
        <v>69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 t="s">
        <v>47</v>
      </c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103</v>
      </c>
      <c r="F97" s="43">
        <v>100</v>
      </c>
      <c r="G97" s="43">
        <v>32.1</v>
      </c>
      <c r="H97" s="43">
        <v>2.4</v>
      </c>
      <c r="I97" s="43">
        <v>1.1000000000000001</v>
      </c>
      <c r="J97" s="43">
        <v>154.80000000000001</v>
      </c>
      <c r="K97" s="44" t="s">
        <v>104</v>
      </c>
      <c r="L97" s="43"/>
    </row>
    <row r="98" spans="1:12" ht="15">
      <c r="A98" s="23"/>
      <c r="B98" s="15"/>
      <c r="C98" s="11"/>
      <c r="D98" s="6" t="s">
        <v>106</v>
      </c>
      <c r="E98" s="42" t="s">
        <v>100</v>
      </c>
      <c r="F98" s="43">
        <v>100</v>
      </c>
      <c r="G98" s="43">
        <v>1.5</v>
      </c>
      <c r="H98" s="43">
        <v>0.5</v>
      </c>
      <c r="I98" s="43">
        <v>21</v>
      </c>
      <c r="J98" s="43">
        <v>94.5</v>
      </c>
      <c r="K98" s="44" t="s">
        <v>47</v>
      </c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1010</v>
      </c>
      <c r="G99" s="19">
        <f>SUM(G90:G98)</f>
        <v>81.600000000000009</v>
      </c>
      <c r="H99" s="19">
        <f>SUM(H90:H98)</f>
        <v>26.799999999999997</v>
      </c>
      <c r="I99" s="19">
        <f>SUM(I90:I98)</f>
        <v>114</v>
      </c>
      <c r="J99" s="19">
        <f>SUM(J90:J98)</f>
        <v>1024.9000000000001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1560</v>
      </c>
      <c r="G100" s="32">
        <f>G89+G99</f>
        <v>98.4</v>
      </c>
      <c r="H100" s="32">
        <f>H89+H99</f>
        <v>59.3</v>
      </c>
      <c r="I100" s="32">
        <f>I89+I99</f>
        <v>174.7</v>
      </c>
      <c r="J100" s="32">
        <f>J89+J99</f>
        <v>1625.8000000000002</v>
      </c>
      <c r="K100" s="32"/>
      <c r="L100" s="32">
        <f>L89+L99</f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132</v>
      </c>
      <c r="F101" s="40">
        <v>200</v>
      </c>
      <c r="G101" s="40">
        <v>5.3</v>
      </c>
      <c r="H101" s="40">
        <v>5.7</v>
      </c>
      <c r="I101" s="40">
        <v>25.3</v>
      </c>
      <c r="J101" s="40">
        <v>174.2</v>
      </c>
      <c r="K101" s="41" t="s">
        <v>133</v>
      </c>
      <c r="L101" s="40"/>
    </row>
    <row r="102" spans="1:12" ht="15">
      <c r="A102" s="23"/>
      <c r="B102" s="15"/>
      <c r="C102" s="11"/>
      <c r="D102" s="6"/>
      <c r="E102" s="42" t="s">
        <v>148</v>
      </c>
      <c r="F102" s="43">
        <v>100</v>
      </c>
      <c r="G102" s="43">
        <v>0.4</v>
      </c>
      <c r="H102" s="43">
        <v>0</v>
      </c>
      <c r="I102" s="43">
        <v>63.9</v>
      </c>
      <c r="J102" s="43">
        <v>257.2</v>
      </c>
      <c r="K102" s="44" t="s">
        <v>47</v>
      </c>
      <c r="L102" s="43"/>
    </row>
    <row r="103" spans="1:12" ht="15">
      <c r="A103" s="23"/>
      <c r="B103" s="15"/>
      <c r="C103" s="11"/>
      <c r="D103" s="7" t="s">
        <v>22</v>
      </c>
      <c r="E103" s="42" t="s">
        <v>134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135</v>
      </c>
      <c r="L103" s="43"/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47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>SUM(G101:G107)</f>
        <v>11.899999999999999</v>
      </c>
      <c r="H108" s="19">
        <f>SUM(H101:H107)</f>
        <v>8.7999999999999989</v>
      </c>
      <c r="I108" s="19">
        <f>SUM(I101:I107)</f>
        <v>115.2</v>
      </c>
      <c r="J108" s="19">
        <f>SUM(J101:J107)</f>
        <v>587.69999999999993</v>
      </c>
      <c r="K108" s="25"/>
      <c r="L108" s="19">
        <f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49</v>
      </c>
      <c r="F109" s="43">
        <v>80</v>
      </c>
      <c r="G109" s="43">
        <v>0.6</v>
      </c>
      <c r="H109" s="43">
        <v>0.1</v>
      </c>
      <c r="I109" s="43">
        <v>2</v>
      </c>
      <c r="J109" s="43">
        <v>11.3</v>
      </c>
      <c r="K109" s="44" t="s">
        <v>50</v>
      </c>
      <c r="L109" s="43"/>
    </row>
    <row r="110" spans="1:12" ht="15">
      <c r="A110" s="23"/>
      <c r="B110" s="15"/>
      <c r="C110" s="11"/>
      <c r="D110" s="7" t="s">
        <v>27</v>
      </c>
      <c r="E110" s="42" t="s">
        <v>51</v>
      </c>
      <c r="F110" s="43">
        <v>200</v>
      </c>
      <c r="G110" s="43">
        <v>4.7</v>
      </c>
      <c r="H110" s="43">
        <v>5.7</v>
      </c>
      <c r="I110" s="43">
        <v>10.1</v>
      </c>
      <c r="J110" s="43">
        <v>110.4</v>
      </c>
      <c r="K110" s="44" t="s">
        <v>52</v>
      </c>
      <c r="L110" s="43"/>
    </row>
    <row r="111" spans="1:12" ht="1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19.100000000000001</v>
      </c>
      <c r="H111" s="43">
        <v>4.3</v>
      </c>
      <c r="I111" s="43">
        <v>13.4</v>
      </c>
      <c r="J111" s="43">
        <v>168.6</v>
      </c>
      <c r="K111" s="44" t="s">
        <v>80</v>
      </c>
      <c r="L111" s="43"/>
    </row>
    <row r="112" spans="1:12" ht="15">
      <c r="A112" s="23"/>
      <c r="B112" s="15"/>
      <c r="C112" s="11"/>
      <c r="D112" s="7" t="s">
        <v>29</v>
      </c>
      <c r="E112" s="42" t="s">
        <v>54</v>
      </c>
      <c r="F112" s="43">
        <v>150</v>
      </c>
      <c r="G112" s="43">
        <v>5.3</v>
      </c>
      <c r="H112" s="43">
        <v>4.9000000000000004</v>
      </c>
      <c r="I112" s="43">
        <v>32.799999999999997</v>
      </c>
      <c r="J112" s="43">
        <v>196.8</v>
      </c>
      <c r="K112" s="44" t="s">
        <v>55</v>
      </c>
      <c r="L112" s="43"/>
    </row>
    <row r="113" spans="1:12" ht="15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71</v>
      </c>
      <c r="L113" s="43"/>
    </row>
    <row r="114" spans="1:12" ht="15">
      <c r="A114" s="23"/>
      <c r="B114" s="15"/>
      <c r="C114" s="11"/>
      <c r="D114" s="7" t="s">
        <v>31</v>
      </c>
      <c r="E114" s="42" t="s">
        <v>69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47</v>
      </c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 t="s">
        <v>70</v>
      </c>
      <c r="F116" s="43">
        <v>50</v>
      </c>
      <c r="G116" s="43">
        <v>1.6</v>
      </c>
      <c r="H116" s="43">
        <v>1.2</v>
      </c>
      <c r="I116" s="43">
        <v>4.5</v>
      </c>
      <c r="J116" s="43">
        <v>35.299999999999997</v>
      </c>
      <c r="K116" s="44" t="s">
        <v>48</v>
      </c>
      <c r="L116" s="43"/>
    </row>
    <row r="117" spans="1:12" ht="15">
      <c r="A117" s="23"/>
      <c r="B117" s="15"/>
      <c r="C117" s="11"/>
      <c r="D117" s="6" t="s">
        <v>107</v>
      </c>
      <c r="E117" s="42" t="s">
        <v>108</v>
      </c>
      <c r="F117" s="43">
        <v>100</v>
      </c>
      <c r="G117" s="43">
        <v>0.9</v>
      </c>
      <c r="H117" s="43">
        <v>0.2</v>
      </c>
      <c r="I117" s="43">
        <v>8.1</v>
      </c>
      <c r="J117" s="43">
        <v>37.799999999999997</v>
      </c>
      <c r="K117" s="44" t="s">
        <v>47</v>
      </c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>SUM(G109:G117)</f>
        <v>35</v>
      </c>
      <c r="H118" s="19">
        <f>SUM(H109:H117)</f>
        <v>16.599999999999998</v>
      </c>
      <c r="I118" s="19">
        <f>SUM(I109:I117)</f>
        <v>105.49999999999999</v>
      </c>
      <c r="J118" s="19">
        <f>SUM(J109:J117)</f>
        <v>711.49999999999989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1440</v>
      </c>
      <c r="G119" s="32">
        <f>G108+G118</f>
        <v>46.9</v>
      </c>
      <c r="H119" s="32">
        <f>H108+H118</f>
        <v>25.4</v>
      </c>
      <c r="I119" s="32">
        <f>I108+I118</f>
        <v>220.7</v>
      </c>
      <c r="J119" s="32">
        <f>J108+J118</f>
        <v>1299.1999999999998</v>
      </c>
      <c r="K119" s="32"/>
      <c r="L119" s="32">
        <f>L108+L118</f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149</v>
      </c>
      <c r="F120" s="40">
        <v>200</v>
      </c>
      <c r="G120" s="40">
        <v>8.1</v>
      </c>
      <c r="H120" s="40">
        <v>9.1999999999999993</v>
      </c>
      <c r="I120" s="40">
        <v>38.6</v>
      </c>
      <c r="J120" s="40">
        <v>270.3</v>
      </c>
      <c r="K120" s="41" t="s">
        <v>150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120</v>
      </c>
      <c r="F122" s="43">
        <v>200</v>
      </c>
      <c r="G122" s="43">
        <v>0.1</v>
      </c>
      <c r="H122" s="43">
        <v>0</v>
      </c>
      <c r="I122" s="43">
        <v>5.2</v>
      </c>
      <c r="J122" s="43">
        <v>21.4</v>
      </c>
      <c r="K122" s="44" t="s">
        <v>151</v>
      </c>
      <c r="L122" s="43"/>
    </row>
    <row r="123" spans="1:12" ht="15">
      <c r="A123" s="14"/>
      <c r="B123" s="15"/>
      <c r="C123" s="11"/>
      <c r="D123" s="7" t="s">
        <v>23</v>
      </c>
      <c r="E123" s="42" t="s">
        <v>69</v>
      </c>
      <c r="F123" s="43">
        <v>40</v>
      </c>
      <c r="G123" s="43">
        <v>3</v>
      </c>
      <c r="H123" s="43">
        <v>0.3</v>
      </c>
      <c r="I123" s="43">
        <v>19.7</v>
      </c>
      <c r="J123" s="43">
        <v>93.8</v>
      </c>
      <c r="K123" s="44" t="s">
        <v>47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136</v>
      </c>
      <c r="F125" s="43">
        <v>60</v>
      </c>
      <c r="G125" s="43">
        <v>3.5</v>
      </c>
      <c r="H125" s="43">
        <v>2.8</v>
      </c>
      <c r="I125" s="43">
        <v>45</v>
      </c>
      <c r="J125" s="43">
        <v>219.5</v>
      </c>
      <c r="K125" s="44" t="s">
        <v>47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14.7</v>
      </c>
      <c r="H127" s="19">
        <f>SUM(H120:H126)</f>
        <v>12.3</v>
      </c>
      <c r="I127" s="19">
        <f>SUM(I120:I126)</f>
        <v>108.5</v>
      </c>
      <c r="J127" s="19">
        <f>SUM(J120:J126)</f>
        <v>605</v>
      </c>
      <c r="K127" s="25"/>
      <c r="L127" s="19">
        <f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109</v>
      </c>
      <c r="F128" s="43">
        <v>60</v>
      </c>
      <c r="G128" s="43">
        <v>1.7</v>
      </c>
      <c r="H128" s="43">
        <v>4</v>
      </c>
      <c r="I128" s="43">
        <v>1.7</v>
      </c>
      <c r="J128" s="43">
        <v>50</v>
      </c>
      <c r="K128" s="44" t="s">
        <v>74</v>
      </c>
      <c r="L128" s="43"/>
    </row>
    <row r="129" spans="1:12" ht="15">
      <c r="A129" s="14"/>
      <c r="B129" s="15"/>
      <c r="C129" s="11"/>
      <c r="D129" s="7" t="s">
        <v>27</v>
      </c>
      <c r="E129" s="42" t="s">
        <v>41</v>
      </c>
      <c r="F129" s="43">
        <v>200</v>
      </c>
      <c r="G129" s="43">
        <v>6.5</v>
      </c>
      <c r="H129" s="43">
        <v>2.8</v>
      </c>
      <c r="I129" s="43">
        <v>14.9</v>
      </c>
      <c r="J129" s="43">
        <v>110.9</v>
      </c>
      <c r="K129" s="44" t="s">
        <v>42</v>
      </c>
      <c r="L129" s="43"/>
    </row>
    <row r="130" spans="1:12" ht="15">
      <c r="A130" s="14"/>
      <c r="B130" s="15"/>
      <c r="C130" s="11"/>
      <c r="D130" s="7" t="s">
        <v>28</v>
      </c>
      <c r="E130" s="42" t="s">
        <v>53</v>
      </c>
      <c r="F130" s="43">
        <v>100</v>
      </c>
      <c r="G130" s="43">
        <v>17</v>
      </c>
      <c r="H130" s="43">
        <v>16.5</v>
      </c>
      <c r="I130" s="43">
        <v>3.9</v>
      </c>
      <c r="J130" s="43">
        <v>232.1</v>
      </c>
      <c r="K130" s="44" t="s">
        <v>152</v>
      </c>
      <c r="L130" s="43"/>
    </row>
    <row r="131" spans="1:12" ht="15">
      <c r="A131" s="14"/>
      <c r="B131" s="15"/>
      <c r="C131" s="11"/>
      <c r="D131" s="7" t="s">
        <v>29</v>
      </c>
      <c r="E131" s="42" t="s">
        <v>110</v>
      </c>
      <c r="F131" s="43">
        <v>150</v>
      </c>
      <c r="G131" s="43">
        <v>8.1999999999999993</v>
      </c>
      <c r="H131" s="43">
        <v>6.3</v>
      </c>
      <c r="I131" s="43">
        <v>35.9</v>
      </c>
      <c r="J131" s="43">
        <v>233.7</v>
      </c>
      <c r="K131" s="44" t="s">
        <v>43</v>
      </c>
      <c r="L131" s="43"/>
    </row>
    <row r="132" spans="1:12" ht="15">
      <c r="A132" s="14"/>
      <c r="B132" s="15"/>
      <c r="C132" s="11"/>
      <c r="D132" s="7" t="s">
        <v>30</v>
      </c>
      <c r="E132" s="42" t="s">
        <v>111</v>
      </c>
      <c r="F132" s="43">
        <v>200</v>
      </c>
      <c r="G132" s="43">
        <v>1</v>
      </c>
      <c r="H132" s="43">
        <v>0.2</v>
      </c>
      <c r="I132" s="43">
        <v>20.2</v>
      </c>
      <c r="J132" s="43">
        <v>86.6</v>
      </c>
      <c r="K132" s="44" t="s">
        <v>47</v>
      </c>
      <c r="L132" s="43"/>
    </row>
    <row r="133" spans="1:12" ht="15">
      <c r="A133" s="14"/>
      <c r="B133" s="15"/>
      <c r="C133" s="11"/>
      <c r="D133" s="7" t="s">
        <v>31</v>
      </c>
      <c r="E133" s="42" t="s">
        <v>69</v>
      </c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 t="s">
        <v>47</v>
      </c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 t="s">
        <v>86</v>
      </c>
      <c r="F135" s="43">
        <v>170</v>
      </c>
      <c r="G135" s="43">
        <v>0.7</v>
      </c>
      <c r="H135" s="43">
        <v>0.7</v>
      </c>
      <c r="I135" s="43">
        <v>16.7</v>
      </c>
      <c r="J135" s="43">
        <v>75.5</v>
      </c>
      <c r="K135" s="44" t="s">
        <v>47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>SUM(G128:G136)</f>
        <v>37.4</v>
      </c>
      <c r="H137" s="19">
        <f>SUM(H128:H136)</f>
        <v>30.7</v>
      </c>
      <c r="I137" s="19">
        <f>SUM(I128:I136)</f>
        <v>108.1</v>
      </c>
      <c r="J137" s="19">
        <f>SUM(J128:J136)</f>
        <v>859.1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1410</v>
      </c>
      <c r="G138" s="32">
        <f>G127+G137</f>
        <v>52.099999999999994</v>
      </c>
      <c r="H138" s="32">
        <f>H127+H137</f>
        <v>43</v>
      </c>
      <c r="I138" s="32">
        <f>I127+I137</f>
        <v>216.6</v>
      </c>
      <c r="J138" s="32">
        <f>J127+J137</f>
        <v>1464.1</v>
      </c>
      <c r="K138" s="32"/>
      <c r="L138" s="32">
        <f>L127+L137</f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143</v>
      </c>
      <c r="F139" s="40">
        <v>250</v>
      </c>
      <c r="G139" s="40">
        <v>6.9</v>
      </c>
      <c r="H139" s="40">
        <v>5.7</v>
      </c>
      <c r="I139" s="40">
        <v>22.3</v>
      </c>
      <c r="J139" s="40">
        <v>167.8</v>
      </c>
      <c r="K139" s="41" t="s">
        <v>144</v>
      </c>
      <c r="L139" s="40"/>
    </row>
    <row r="140" spans="1:12" ht="15">
      <c r="A140" s="23"/>
      <c r="B140" s="15"/>
      <c r="C140" s="11"/>
      <c r="D140" s="6"/>
      <c r="E140" s="42" t="s">
        <v>122</v>
      </c>
      <c r="F140" s="43">
        <v>30</v>
      </c>
      <c r="G140" s="43">
        <v>7</v>
      </c>
      <c r="H140" s="43">
        <v>8.9</v>
      </c>
      <c r="I140" s="43">
        <v>0</v>
      </c>
      <c r="J140" s="43">
        <v>107.5</v>
      </c>
      <c r="K140" s="44" t="s">
        <v>125</v>
      </c>
      <c r="L140" s="43"/>
    </row>
    <row r="141" spans="1:12" ht="15">
      <c r="A141" s="23"/>
      <c r="B141" s="15"/>
      <c r="C141" s="11"/>
      <c r="D141" s="7" t="s">
        <v>22</v>
      </c>
      <c r="E141" s="42" t="s">
        <v>153</v>
      </c>
      <c r="F141" s="43">
        <v>200</v>
      </c>
      <c r="G141" s="43">
        <v>0.6</v>
      </c>
      <c r="H141" s="43">
        <v>0.2</v>
      </c>
      <c r="I141" s="43">
        <v>15.1</v>
      </c>
      <c r="J141" s="43">
        <v>65.400000000000006</v>
      </c>
      <c r="K141" s="44" t="s">
        <v>45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69</v>
      </c>
      <c r="F142" s="43">
        <v>100</v>
      </c>
      <c r="G142" s="43">
        <v>7.6</v>
      </c>
      <c r="H142" s="43">
        <v>0.8</v>
      </c>
      <c r="I142" s="43">
        <v>49.2</v>
      </c>
      <c r="J142" s="43">
        <v>234.4</v>
      </c>
      <c r="K142" s="44" t="s">
        <v>47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>SUM(G139:G145)</f>
        <v>22.1</v>
      </c>
      <c r="H146" s="19">
        <f>SUM(H139:H145)</f>
        <v>15.600000000000001</v>
      </c>
      <c r="I146" s="19">
        <f>SUM(I139:I145)</f>
        <v>86.6</v>
      </c>
      <c r="J146" s="19">
        <f>SUM(J139:J145)</f>
        <v>575.1</v>
      </c>
      <c r="K146" s="25"/>
      <c r="L146" s="19">
        <f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60</v>
      </c>
      <c r="G147" s="43">
        <v>0.6</v>
      </c>
      <c r="H147" s="43">
        <v>3.1</v>
      </c>
      <c r="I147" s="43">
        <v>1.8</v>
      </c>
      <c r="J147" s="43">
        <v>37.5</v>
      </c>
      <c r="K147" s="44" t="s">
        <v>40</v>
      </c>
      <c r="L147" s="43"/>
    </row>
    <row r="148" spans="1:12" ht="15">
      <c r="A148" s="23"/>
      <c r="B148" s="15"/>
      <c r="C148" s="11"/>
      <c r="D148" s="7" t="s">
        <v>27</v>
      </c>
      <c r="E148" s="42" t="s">
        <v>113</v>
      </c>
      <c r="F148" s="43">
        <v>200</v>
      </c>
      <c r="G148" s="43">
        <v>4.7</v>
      </c>
      <c r="H148" s="43">
        <v>5.6</v>
      </c>
      <c r="I148" s="43">
        <v>5.7</v>
      </c>
      <c r="J148" s="43">
        <v>92.2</v>
      </c>
      <c r="K148" s="44" t="s">
        <v>64</v>
      </c>
      <c r="L148" s="43"/>
    </row>
    <row r="149" spans="1:12" ht="15">
      <c r="A149" s="23"/>
      <c r="B149" s="15"/>
      <c r="C149" s="11"/>
      <c r="D149" s="7" t="s">
        <v>28</v>
      </c>
      <c r="E149" s="42" t="s">
        <v>75</v>
      </c>
      <c r="F149" s="43">
        <v>150</v>
      </c>
      <c r="G149" s="43">
        <v>3.6</v>
      </c>
      <c r="H149" s="43">
        <v>4.8</v>
      </c>
      <c r="I149" s="43">
        <v>36.4</v>
      </c>
      <c r="J149" s="43">
        <v>203.5</v>
      </c>
      <c r="K149" s="44" t="s">
        <v>61</v>
      </c>
      <c r="L149" s="43"/>
    </row>
    <row r="150" spans="1:12" ht="15">
      <c r="A150" s="23"/>
      <c r="B150" s="15"/>
      <c r="C150" s="11"/>
      <c r="D150" s="7" t="s">
        <v>29</v>
      </c>
      <c r="E150" s="42" t="s">
        <v>95</v>
      </c>
      <c r="F150" s="43">
        <v>100</v>
      </c>
      <c r="G150" s="43">
        <v>16.3</v>
      </c>
      <c r="H150" s="43">
        <v>9.5</v>
      </c>
      <c r="I150" s="43">
        <v>6.4</v>
      </c>
      <c r="J150" s="43">
        <v>176.1</v>
      </c>
      <c r="K150" s="44" t="s">
        <v>114</v>
      </c>
      <c r="L150" s="43"/>
    </row>
    <row r="151" spans="1:12" ht="15">
      <c r="A151" s="23"/>
      <c r="B151" s="15"/>
      <c r="C151" s="11"/>
      <c r="D151" s="7" t="s">
        <v>30</v>
      </c>
      <c r="E151" s="42" t="s">
        <v>76</v>
      </c>
      <c r="F151" s="43">
        <v>200</v>
      </c>
      <c r="G151" s="43">
        <v>1</v>
      </c>
      <c r="H151" s="43">
        <v>0.1</v>
      </c>
      <c r="I151" s="43">
        <v>15.6</v>
      </c>
      <c r="J151" s="43">
        <v>66.900000000000006</v>
      </c>
      <c r="K151" s="44" t="s">
        <v>62</v>
      </c>
      <c r="L151" s="43"/>
    </row>
    <row r="152" spans="1:12" ht="15">
      <c r="A152" s="23"/>
      <c r="B152" s="15"/>
      <c r="C152" s="11"/>
      <c r="D152" s="7" t="s">
        <v>31</v>
      </c>
      <c r="E152" s="42" t="s">
        <v>69</v>
      </c>
      <c r="F152" s="43">
        <v>100</v>
      </c>
      <c r="G152" s="43">
        <v>7.6</v>
      </c>
      <c r="H152" s="43">
        <v>0.8</v>
      </c>
      <c r="I152" s="43">
        <v>49.2</v>
      </c>
      <c r="J152" s="43">
        <v>234.4</v>
      </c>
      <c r="K152" s="44" t="s">
        <v>47</v>
      </c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100</v>
      </c>
      <c r="F154" s="43">
        <v>100</v>
      </c>
      <c r="G154" s="43">
        <v>1.5</v>
      </c>
      <c r="H154" s="43">
        <v>0.5</v>
      </c>
      <c r="I154" s="43">
        <v>21</v>
      </c>
      <c r="J154" s="43">
        <v>94.5</v>
      </c>
      <c r="K154" s="44" t="s">
        <v>47</v>
      </c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910</v>
      </c>
      <c r="G156" s="19">
        <f>SUM(G147:G155)</f>
        <v>35.300000000000004</v>
      </c>
      <c r="H156" s="19">
        <f>SUM(H147:H155)</f>
        <v>24.400000000000002</v>
      </c>
      <c r="I156" s="19">
        <f>SUM(I147:I155)</f>
        <v>136.1</v>
      </c>
      <c r="J156" s="19">
        <f>SUM(J147:J155)</f>
        <v>905.09999999999991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1490</v>
      </c>
      <c r="G157" s="32">
        <f>G146+G156</f>
        <v>57.400000000000006</v>
      </c>
      <c r="H157" s="32">
        <f>H146+H156</f>
        <v>40</v>
      </c>
      <c r="I157" s="32">
        <f>I146+I156</f>
        <v>222.7</v>
      </c>
      <c r="J157" s="32">
        <f>J146+J156</f>
        <v>1480.1999999999998</v>
      </c>
      <c r="K157" s="32"/>
      <c r="L157" s="32">
        <f>L146+L156</f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128</v>
      </c>
      <c r="F158" s="40">
        <v>200</v>
      </c>
      <c r="G158" s="40">
        <v>5.3</v>
      </c>
      <c r="H158" s="40">
        <v>5.4</v>
      </c>
      <c r="I158" s="40">
        <v>28.7</v>
      </c>
      <c r="J158" s="40">
        <v>184.5</v>
      </c>
      <c r="K158" s="41" t="s">
        <v>129</v>
      </c>
      <c r="L158" s="40"/>
    </row>
    <row r="159" spans="1:12" ht="15">
      <c r="A159" s="23"/>
      <c r="B159" s="15"/>
      <c r="C159" s="11"/>
      <c r="D159" s="6"/>
      <c r="E159" s="42" t="s">
        <v>141</v>
      </c>
      <c r="F159" s="43">
        <v>20</v>
      </c>
      <c r="G159" s="43">
        <v>0.2</v>
      </c>
      <c r="H159" s="43">
        <v>14.5</v>
      </c>
      <c r="I159" s="43">
        <v>0.3</v>
      </c>
      <c r="J159" s="43">
        <v>132.19999999999999</v>
      </c>
      <c r="K159" s="44" t="s">
        <v>142</v>
      </c>
      <c r="L159" s="43"/>
    </row>
    <row r="160" spans="1:12" ht="15">
      <c r="A160" s="23"/>
      <c r="B160" s="15"/>
      <c r="C160" s="11"/>
      <c r="D160" s="7" t="s">
        <v>22</v>
      </c>
      <c r="E160" s="42" t="s">
        <v>154</v>
      </c>
      <c r="F160" s="43">
        <v>200</v>
      </c>
      <c r="G160" s="43">
        <v>1.4</v>
      </c>
      <c r="H160" s="43">
        <v>0.4</v>
      </c>
      <c r="I160" s="43">
        <v>22.8</v>
      </c>
      <c r="J160" s="43">
        <v>100.4</v>
      </c>
      <c r="K160" s="44" t="s">
        <v>47</v>
      </c>
      <c r="L160" s="43"/>
    </row>
    <row r="161" spans="1:12" ht="15">
      <c r="A161" s="23"/>
      <c r="B161" s="15"/>
      <c r="C161" s="11"/>
      <c r="D161" s="7" t="s">
        <v>23</v>
      </c>
      <c r="E161" s="42" t="s">
        <v>46</v>
      </c>
      <c r="F161" s="43">
        <v>60</v>
      </c>
      <c r="G161" s="43">
        <v>4.5999999999999996</v>
      </c>
      <c r="H161" s="43">
        <v>0.5</v>
      </c>
      <c r="I161" s="43">
        <v>29.5</v>
      </c>
      <c r="J161" s="43">
        <v>140.6</v>
      </c>
      <c r="K161" s="44" t="s">
        <v>47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122</v>
      </c>
      <c r="F163" s="43">
        <v>30</v>
      </c>
      <c r="G163" s="43">
        <v>7</v>
      </c>
      <c r="H163" s="43">
        <v>8.9</v>
      </c>
      <c r="I163" s="43">
        <v>0</v>
      </c>
      <c r="J163" s="43">
        <v>107.5</v>
      </c>
      <c r="K163" s="44" t="s">
        <v>125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>SUM(G158:G164)</f>
        <v>18.5</v>
      </c>
      <c r="H165" s="19">
        <f>SUM(H158:H164)</f>
        <v>29.699999999999996</v>
      </c>
      <c r="I165" s="19">
        <f>SUM(I158:I164)</f>
        <v>81.3</v>
      </c>
      <c r="J165" s="19">
        <f>SUM(J158:J164)</f>
        <v>665.2</v>
      </c>
      <c r="K165" s="25"/>
      <c r="L165" s="19">
        <f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50</v>
      </c>
      <c r="G166" s="43">
        <v>0.6</v>
      </c>
      <c r="H166" s="43">
        <v>0.1</v>
      </c>
      <c r="I166" s="43">
        <v>1.9</v>
      </c>
      <c r="J166" s="43">
        <v>10.7</v>
      </c>
      <c r="K166" s="44" t="s">
        <v>78</v>
      </c>
      <c r="L166" s="43"/>
    </row>
    <row r="167" spans="1:12" ht="15">
      <c r="A167" s="23"/>
      <c r="B167" s="15"/>
      <c r="C167" s="11"/>
      <c r="D167" s="7" t="s">
        <v>27</v>
      </c>
      <c r="E167" s="42" t="s">
        <v>59</v>
      </c>
      <c r="F167" s="43">
        <v>200</v>
      </c>
      <c r="G167" s="43">
        <v>4.8</v>
      </c>
      <c r="H167" s="43">
        <v>2.2000000000000002</v>
      </c>
      <c r="I167" s="43">
        <v>15.5</v>
      </c>
      <c r="J167" s="43">
        <v>100.9</v>
      </c>
      <c r="K167" s="44" t="s">
        <v>60</v>
      </c>
      <c r="L167" s="43"/>
    </row>
    <row r="168" spans="1:12" ht="15">
      <c r="A168" s="23"/>
      <c r="B168" s="15"/>
      <c r="C168" s="11"/>
      <c r="D168" s="7" t="s">
        <v>28</v>
      </c>
      <c r="E168" s="42" t="s">
        <v>115</v>
      </c>
      <c r="F168" s="43">
        <v>100</v>
      </c>
      <c r="G168" s="43">
        <v>14.5</v>
      </c>
      <c r="H168" s="43">
        <v>14.6</v>
      </c>
      <c r="I168" s="43">
        <v>8.1</v>
      </c>
      <c r="J168" s="43">
        <v>221.9</v>
      </c>
      <c r="K168" s="44" t="s">
        <v>66</v>
      </c>
      <c r="L168" s="43"/>
    </row>
    <row r="169" spans="1:12" ht="15">
      <c r="A169" s="23"/>
      <c r="B169" s="15"/>
      <c r="C169" s="11"/>
      <c r="D169" s="7" t="s">
        <v>29</v>
      </c>
      <c r="E169" s="42" t="s">
        <v>155</v>
      </c>
      <c r="F169" s="43">
        <v>200</v>
      </c>
      <c r="G169" s="43">
        <v>4.0999999999999996</v>
      </c>
      <c r="H169" s="43">
        <v>7.1</v>
      </c>
      <c r="I169" s="43">
        <v>26.4</v>
      </c>
      <c r="J169" s="43">
        <v>185.8</v>
      </c>
      <c r="K169" s="44" t="s">
        <v>68</v>
      </c>
      <c r="L169" s="43"/>
    </row>
    <row r="170" spans="1:12" ht="15">
      <c r="A170" s="23"/>
      <c r="B170" s="15"/>
      <c r="C170" s="11"/>
      <c r="D170" s="7" t="s">
        <v>30</v>
      </c>
      <c r="E170" s="42" t="s">
        <v>97</v>
      </c>
      <c r="F170" s="43">
        <v>200</v>
      </c>
      <c r="G170" s="43">
        <v>0.2</v>
      </c>
      <c r="H170" s="43">
        <v>0.1</v>
      </c>
      <c r="I170" s="43">
        <v>9.9</v>
      </c>
      <c r="J170" s="43">
        <v>41.6</v>
      </c>
      <c r="K170" s="44" t="s">
        <v>98</v>
      </c>
      <c r="L170" s="43"/>
    </row>
    <row r="171" spans="1:12" ht="15">
      <c r="A171" s="23"/>
      <c r="B171" s="15"/>
      <c r="C171" s="11"/>
      <c r="D171" s="7" t="s">
        <v>31</v>
      </c>
      <c r="E171" s="42" t="s">
        <v>69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 t="s">
        <v>81</v>
      </c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116</v>
      </c>
      <c r="F173" s="43">
        <v>100</v>
      </c>
      <c r="G173" s="43">
        <v>0.8</v>
      </c>
      <c r="H173" s="43">
        <v>0.2</v>
      </c>
      <c r="I173" s="43">
        <v>7.5</v>
      </c>
      <c r="J173" s="43">
        <v>35</v>
      </c>
      <c r="K173" s="44" t="s">
        <v>81</v>
      </c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>SUM(G166:G174)</f>
        <v>29.599999999999998</v>
      </c>
      <c r="H175" s="19">
        <f>SUM(H166:H174)</f>
        <v>24.8</v>
      </c>
      <c r="I175" s="19">
        <f>SUM(I166:I174)</f>
        <v>98.8</v>
      </c>
      <c r="J175" s="19">
        <f>SUM(J166:J174)</f>
        <v>736.5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1420</v>
      </c>
      <c r="G176" s="32">
        <f>G165+G175</f>
        <v>48.099999999999994</v>
      </c>
      <c r="H176" s="32">
        <f>H165+H175</f>
        <v>54.5</v>
      </c>
      <c r="I176" s="32">
        <f>I165+I175</f>
        <v>180.1</v>
      </c>
      <c r="J176" s="32">
        <f>J165+J175</f>
        <v>1401.7</v>
      </c>
      <c r="K176" s="32"/>
      <c r="L176" s="32">
        <f>L165+L175</f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156</v>
      </c>
      <c r="F177" s="40">
        <v>250</v>
      </c>
      <c r="G177" s="40">
        <v>10.5</v>
      </c>
      <c r="H177" s="40">
        <v>13.5</v>
      </c>
      <c r="I177" s="40">
        <v>47.9</v>
      </c>
      <c r="J177" s="40">
        <v>354.8</v>
      </c>
      <c r="K177" s="41" t="s">
        <v>157</v>
      </c>
      <c r="L177" s="40"/>
    </row>
    <row r="178" spans="1:12" ht="15">
      <c r="A178" s="23"/>
      <c r="B178" s="15"/>
      <c r="C178" s="11"/>
      <c r="D178" s="6"/>
      <c r="E178" s="42" t="s">
        <v>139</v>
      </c>
      <c r="F178" s="43">
        <v>50</v>
      </c>
      <c r="G178" s="43">
        <v>0.2</v>
      </c>
      <c r="H178" s="43">
        <v>0</v>
      </c>
      <c r="I178" s="43">
        <v>32.5</v>
      </c>
      <c r="J178" s="43">
        <v>130.80000000000001</v>
      </c>
      <c r="K178" s="44" t="s">
        <v>47</v>
      </c>
      <c r="L178" s="43"/>
    </row>
    <row r="179" spans="1:12" ht="15">
      <c r="A179" s="23"/>
      <c r="B179" s="15"/>
      <c r="C179" s="11"/>
      <c r="D179" s="7" t="s">
        <v>22</v>
      </c>
      <c r="E179" s="42" t="s">
        <v>158</v>
      </c>
      <c r="F179" s="43">
        <v>200</v>
      </c>
      <c r="G179" s="43">
        <v>4.7</v>
      </c>
      <c r="H179" s="43">
        <v>3.5</v>
      </c>
      <c r="I179" s="43">
        <v>12.5</v>
      </c>
      <c r="J179" s="43">
        <v>100.4</v>
      </c>
      <c r="K179" s="44" t="s">
        <v>131</v>
      </c>
      <c r="L179" s="43"/>
    </row>
    <row r="180" spans="1:12" ht="15">
      <c r="A180" s="23"/>
      <c r="B180" s="15"/>
      <c r="C180" s="11"/>
      <c r="D180" s="7" t="s">
        <v>23</v>
      </c>
      <c r="E180" s="42" t="s">
        <v>69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47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17.7</v>
      </c>
      <c r="H184" s="19">
        <f>SUM(H177:H183)</f>
        <v>17.2</v>
      </c>
      <c r="I184" s="19">
        <f>SUM(I177:I183)</f>
        <v>107.7</v>
      </c>
      <c r="J184" s="19">
        <f>SUM(J177:J183)</f>
        <v>656.3</v>
      </c>
      <c r="K184" s="25"/>
      <c r="L184" s="19">
        <f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73</v>
      </c>
      <c r="F185" s="43">
        <v>80</v>
      </c>
      <c r="G185" s="43">
        <v>2.2999999999999998</v>
      </c>
      <c r="H185" s="43">
        <v>5.4</v>
      </c>
      <c r="I185" s="43">
        <v>2.2999999999999998</v>
      </c>
      <c r="J185" s="43">
        <v>66.7</v>
      </c>
      <c r="K185" s="44" t="s">
        <v>74</v>
      </c>
      <c r="L185" s="43"/>
    </row>
    <row r="186" spans="1:12" ht="15">
      <c r="A186" s="23"/>
      <c r="B186" s="15"/>
      <c r="C186" s="11"/>
      <c r="D186" s="7" t="s">
        <v>27</v>
      </c>
      <c r="E186" s="42" t="s">
        <v>117</v>
      </c>
      <c r="F186" s="43">
        <v>200</v>
      </c>
      <c r="G186" s="43">
        <v>4.5999999999999996</v>
      </c>
      <c r="H186" s="43">
        <v>5.7</v>
      </c>
      <c r="I186" s="43">
        <v>11.6</v>
      </c>
      <c r="J186" s="43">
        <v>116.1</v>
      </c>
      <c r="K186" s="44" t="s">
        <v>82</v>
      </c>
      <c r="L186" s="43"/>
    </row>
    <row r="187" spans="1:12" ht="15">
      <c r="A187" s="23"/>
      <c r="B187" s="15"/>
      <c r="C187" s="11"/>
      <c r="D187" s="7" t="s">
        <v>28</v>
      </c>
      <c r="E187" s="42" t="s">
        <v>118</v>
      </c>
      <c r="F187" s="43">
        <v>100</v>
      </c>
      <c r="G187" s="43">
        <v>18.2</v>
      </c>
      <c r="H187" s="43">
        <v>17.399999999999999</v>
      </c>
      <c r="I187" s="43">
        <v>16.399999999999999</v>
      </c>
      <c r="J187" s="43">
        <v>295.2</v>
      </c>
      <c r="K187" s="44" t="s">
        <v>119</v>
      </c>
      <c r="L187" s="43"/>
    </row>
    <row r="188" spans="1:12" ht="15">
      <c r="A188" s="23"/>
      <c r="B188" s="15"/>
      <c r="C188" s="11"/>
      <c r="D188" s="7" t="s">
        <v>29</v>
      </c>
      <c r="E188" s="42" t="s">
        <v>54</v>
      </c>
      <c r="F188" s="43">
        <v>150</v>
      </c>
      <c r="G188" s="43">
        <v>5.3</v>
      </c>
      <c r="H188" s="43">
        <v>4.9000000000000004</v>
      </c>
      <c r="I188" s="43">
        <v>32.799999999999997</v>
      </c>
      <c r="J188" s="43">
        <v>196.8</v>
      </c>
      <c r="K188" s="44" t="s">
        <v>55</v>
      </c>
      <c r="L188" s="43"/>
    </row>
    <row r="189" spans="1:12" ht="15">
      <c r="A189" s="23"/>
      <c r="B189" s="15"/>
      <c r="C189" s="11"/>
      <c r="D189" s="7" t="s">
        <v>30</v>
      </c>
      <c r="E189" s="42" t="s">
        <v>120</v>
      </c>
      <c r="F189" s="43">
        <v>200</v>
      </c>
      <c r="G189" s="43">
        <v>0.2</v>
      </c>
      <c r="H189" s="43">
        <v>0</v>
      </c>
      <c r="I189" s="43">
        <v>6.4</v>
      </c>
      <c r="J189" s="43">
        <v>26.8</v>
      </c>
      <c r="K189" s="44" t="s">
        <v>121</v>
      </c>
      <c r="L189" s="43"/>
    </row>
    <row r="190" spans="1:12" ht="15">
      <c r="A190" s="23"/>
      <c r="B190" s="15"/>
      <c r="C190" s="11"/>
      <c r="D190" s="7" t="s">
        <v>31</v>
      </c>
      <c r="E190" s="42" t="s">
        <v>69</v>
      </c>
      <c r="F190" s="43">
        <v>30</v>
      </c>
      <c r="G190" s="43">
        <v>2.2999999999999998</v>
      </c>
      <c r="H190" s="43">
        <v>0.2</v>
      </c>
      <c r="I190" s="43">
        <v>14.8</v>
      </c>
      <c r="J190" s="43">
        <v>70.3</v>
      </c>
      <c r="K190" s="44" t="s">
        <v>47</v>
      </c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 t="s">
        <v>86</v>
      </c>
      <c r="F192" s="43">
        <v>150</v>
      </c>
      <c r="G192" s="43">
        <v>0.6</v>
      </c>
      <c r="H192" s="43">
        <v>0.6</v>
      </c>
      <c r="I192" s="43">
        <v>14.7</v>
      </c>
      <c r="J192" s="43">
        <v>66.599999999999994</v>
      </c>
      <c r="K192" s="44" t="s">
        <v>47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>SUM(G185:G193)</f>
        <v>33.5</v>
      </c>
      <c r="H194" s="19">
        <f>SUM(H185:H193)</f>
        <v>34.200000000000003</v>
      </c>
      <c r="I194" s="19">
        <f>SUM(I185:I193)</f>
        <v>99</v>
      </c>
      <c r="J194" s="19">
        <f>SUM(J185:J193)</f>
        <v>838.49999999999989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1440</v>
      </c>
      <c r="G195" s="32">
        <f>G184+G194</f>
        <v>51.2</v>
      </c>
      <c r="H195" s="32">
        <f>H184+H194</f>
        <v>51.400000000000006</v>
      </c>
      <c r="I195" s="32">
        <f>I184+I194</f>
        <v>206.7</v>
      </c>
      <c r="J195" s="32">
        <f>J184+J194</f>
        <v>1494.7999999999997</v>
      </c>
      <c r="K195" s="32"/>
      <c r="L195" s="32">
        <f>L184+L194</f>
        <v>0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1452</v>
      </c>
      <c r="G196" s="34">
        <f>(G24+G43+G62+G81+G100+G119+G138+G157+G176+G195)/(IF(G24=0,0,1)+IF(G43=0,0,1)+IF(G62=0,0,1)+IF(G81=0,0,1)+IF(G100=0,0,1)+IF(G119=0,0,1)+IF(G138=0,0,1)+IF(G157=0,0,1)+IF(G176=0,0,1)+IF(G195=0,0,1))</f>
        <v>56.56</v>
      </c>
      <c r="H196" s="34">
        <f>(H24+H43+H62+H81+H100+H119+H138+H157+H176+H195)/(IF(H24=0,0,1)+IF(H43=0,0,1)+IF(H62=0,0,1)+IF(H81=0,0,1)+IF(H100=0,0,1)+IF(H119=0,0,1)+IF(H138=0,0,1)+IF(H157=0,0,1)+IF(H176=0,0,1)+IF(H195=0,0,1))</f>
        <v>41.820000000000007</v>
      </c>
      <c r="I196" s="34">
        <f>(I24+I43+I62+I81+I100+I119+I138+I157+I176+I195)/(IF(I24=0,0,1)+IF(I43=0,0,1)+IF(I62=0,0,1)+IF(I81=0,0,1)+IF(I100=0,0,1)+IF(I119=0,0,1)+IF(I138=0,0,1)+IF(I157=0,0,1)+IF(I176=0,0,1)+IF(I195=0,0,1))</f>
        <v>208.86999999999998</v>
      </c>
      <c r="J196" s="34">
        <f>(J24+J43+J62+J81+J100+J119+J138+J157+J176+J195)/(IF(J24=0,0,1)+IF(J43=0,0,1)+IF(J62=0,0,1)+IF(J81=0,0,1)+IF(J100=0,0,1)+IF(J119=0,0,1)+IF(J138=0,0,1)+IF(J157=0,0,1)+IF(J176=0,0,1)+IF(J195=0,0,1))</f>
        <v>1438.4900000000002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seme_v@mail.ru</cp:lastModifiedBy>
  <dcterms:created xsi:type="dcterms:W3CDTF">2022-05-16T14:23:56Z</dcterms:created>
  <dcterms:modified xsi:type="dcterms:W3CDTF">2026-05-29T10:44:38Z</dcterms:modified>
</cp:coreProperties>
</file>